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0" documentId="13_ncr:1_{6A2CB01F-CFE6-4460-BA9B-2FAB037B6603}" xr6:coauthVersionLast="47" xr6:coauthVersionMax="47" xr10:uidLastSave="{00000000-0000-0000-0000-000000000000}"/>
  <bookViews>
    <workbookView xWindow="2640" yWindow="2640" windowWidth="21600" windowHeight="129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F22" i="1"/>
  <c r="D22" i="1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3" i="1"/>
  <c r="H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6" i="1"/>
  <c r="D21" i="1"/>
  <c r="D20" i="1"/>
  <c r="D19" i="1"/>
  <c r="D18" i="1"/>
  <c r="D17" i="1"/>
  <c r="D16" i="1"/>
  <c r="D14" i="1"/>
  <c r="D13" i="1"/>
  <c r="D12" i="1"/>
  <c r="D11" i="1"/>
  <c r="D10" i="1"/>
  <c r="D9" i="1"/>
  <c r="D8" i="1"/>
  <c r="D7" i="1"/>
  <c r="D6" i="1"/>
  <c r="B24" i="1"/>
  <c r="C24" i="1"/>
  <c r="G24" i="1"/>
  <c r="E24" i="1"/>
  <c r="H24" i="1" l="1"/>
  <c r="F24" i="1"/>
  <c r="D24" i="1"/>
</calcChain>
</file>

<file path=xl/sharedStrings.xml><?xml version="1.0" encoding="utf-8"?>
<sst xmlns="http://schemas.openxmlformats.org/spreadsheetml/2006/main" count="30" uniqueCount="30">
  <si>
    <t>Плановый период</t>
  </si>
  <si>
    <t>Наименования муниципальных программ</t>
  </si>
  <si>
    <t>Итого по программам: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</si>
  <si>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</si>
  <si>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</si>
  <si>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</si>
  <si>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</si>
  <si>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</si>
  <si>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</si>
  <si>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</si>
  <si>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</si>
  <si>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</si>
  <si>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</si>
  <si>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</si>
  <si>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</si>
  <si>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</si>
  <si>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</si>
  <si>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тыс. руб.</t>
  </si>
  <si>
    <t>Муниципальная программа "Культура и туризм"</t>
  </si>
  <si>
    <t>Муниципальная программа ""Развитие инженерной инфраструктуры, энергоэффективности и отрасли обращения с отходами"</t>
  </si>
  <si>
    <t>2026 год</t>
  </si>
  <si>
    <t>% 
плана на 2026г. к плану на  2025 год</t>
  </si>
  <si>
    <t>Ожидаемое исполнение 
за 2024 год</t>
  </si>
  <si>
    <t>Бюджет
 на 2025 год</t>
  </si>
  <si>
    <t>% 
плана на 2025г. к ожидаемому исполнению за 2024 год</t>
  </si>
  <si>
    <t>2027 год</t>
  </si>
  <si>
    <t>% 
плана на 2027г. к плану на  2026 год</t>
  </si>
  <si>
    <t>Муниципальная программа «Переселение граждан из аварийного жилищного фонда»</t>
  </si>
  <si>
    <t>Муниципальная программа «Строительство и капитальный ремонт объектов социальной инфраструктуры»</t>
  </si>
  <si>
    <r>
      <t xml:space="preserve">Сведения о расходах бюджета по </t>
    </r>
    <r>
      <rPr>
        <b/>
        <u/>
        <sz val="12"/>
        <color theme="1"/>
        <rFont val="Times New Roman"/>
        <family val="1"/>
        <charset val="204"/>
      </rPr>
      <t>Муниципальным программам</t>
    </r>
    <r>
      <rPr>
        <b/>
        <sz val="12"/>
        <color theme="1"/>
        <rFont val="Times New Roman"/>
        <family val="1"/>
        <charset val="204"/>
      </rPr>
      <t xml:space="preserve"> на очередной финансовый год и плановый период в сравнении с ожидаемым исполнением текущего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</si>
</sst>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,,"/>
    <numFmt numFmtId="165" formatCode="#,##0.0"/>
    <numFmt numFmtId="166" formatCode="0.0"/>
  </numFmts>
  <fonts count="15" x14ac:knownFonts="1"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3">
    <xf numFmtId="0" fontId="0" fillId="0" borderId="0"/>
    <xf numFmtId="0" fontId="2" fillId="0" borderId="0" applyProtection="0"/>
    <xf numFmtId="0" fontId="4" fillId="0" borderId="0"/>
    <xf numFmtId="0" fontId="5" fillId="0" borderId="0" applyProtection="0"/>
    <xf numFmtId="0" fontId="2" fillId="0" borderId="0">
      <alignment horizontal="left" wrapText="1"/>
      <protection locked="0" hidden="1"/>
    </xf>
    <xf numFmtId="0" fontId="2" fillId="0" borderId="0">
      <alignment horizontal="left" vertical="top" wrapText="1"/>
      <protection locked="0" hidden="1"/>
    </xf>
    <xf numFmtId="0" fontId="2" fillId="0" borderId="0">
      <alignment horizontal="left" wrapText="1"/>
      <protection locked="0" hidden="1"/>
    </xf>
    <xf numFmtId="0" fontId="2" fillId="0" borderId="0">
      <alignment horizontal="left" wrapText="1"/>
      <protection locked="0" hidden="1"/>
    </xf>
    <xf numFmtId="0" fontId="2" fillId="0" borderId="0">
      <alignment horizontal="left" wrapText="1"/>
      <protection locked="0" hidden="1"/>
    </xf>
    <xf numFmtId="0" fontId="2" fillId="0" borderId="0">
      <alignment horizontal="left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49" fontId="2" fillId="0" borderId="0">
      <alignment horizontal="left" vertical="center" wrapText="1"/>
      <protection locked="0" hidden="1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>
      <alignment horizontal="right" vertical="top" wrapText="1"/>
      <protection locked="0" hidden="1"/>
    </xf>
    <xf numFmtId="0" fontId="2" fillId="0" borderId="0">
      <alignment horizontal="center" vertical="center" wrapText="1"/>
      <protection locked="0" hidden="1"/>
    </xf>
    <xf numFmtId="0" fontId="2" fillId="0" borderId="0">
      <alignment horizontal="center" vertical="center" wrapText="1"/>
      <protection locked="0" hidden="1"/>
    </xf>
    <xf numFmtId="0" fontId="2" fillId="0" borderId="0">
      <alignment horizontal="center" vertical="center" wrapText="1"/>
      <protection locked="0" hidden="1"/>
    </xf>
    <xf numFmtId="0" fontId="2" fillId="0" borderId="0">
      <alignment horizontal="center" vertical="center" wrapText="1"/>
      <protection locked="0" hidden="1"/>
    </xf>
    <xf numFmtId="0" fontId="2" fillId="0" borderId="0">
      <alignment horizontal="right" vertical="top" wrapText="1"/>
      <protection locked="0" hidden="1"/>
    </xf>
    <xf numFmtId="49" fontId="6" fillId="0" borderId="0">
      <alignment horizontal="center" vertical="top" wrapText="1"/>
      <protection locked="0" hidden="1"/>
    </xf>
    <xf numFmtId="0" fontId="2" fillId="0" borderId="0">
      <alignment horizontal="center" vertical="top" wrapText="1"/>
      <protection locked="0" hidden="1"/>
    </xf>
    <xf numFmtId="0" fontId="2" fillId="0" borderId="0">
      <alignment horizontal="center" vertical="top" wrapText="1"/>
      <protection locked="0" hidden="1"/>
    </xf>
    <xf numFmtId="0" fontId="2" fillId="0" borderId="0">
      <alignment horizontal="center" vertical="top" wrapText="1"/>
      <protection locked="0" hidden="1"/>
    </xf>
    <xf numFmtId="0" fontId="2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  <xf numFmtId="49" fontId="6" fillId="0" borderId="0">
      <alignment horizontal="center" vertical="top" wrapText="1"/>
      <protection locked="0" hidden="1"/>
    </xf>
  </cellStyleXfs>
  <cellXfs count="25">
    <xf numFmtId="0" fontId="0" fillId="0" borderId="0" xfId="0"/>
    <xf numFmtId="0" fontId="1" fillId="0" borderId="1" xfId="0" applyFont="1" applyBorder="1" applyAlignment="1">
      <alignment vertical="center" wrapText="1"/>
    </xf>
    <xf numFmtId="11" fontId="3" fillId="2" borderId="1" xfId="1" applyNumberFormat="1" applyFont="1" applyFill="1" applyBorder="1" applyAlignment="1" applyProtection="1">
      <alignment vertical="center" wrapText="1"/>
      <protection locked="0" hidden="1"/>
    </xf>
    <xf numFmtId="164" fontId="7" fillId="0" borderId="0" xfId="0" applyNumberFormat="1" applyFont="1" applyAlignment="1">
      <alignment horizontal="right" vertical="center"/>
    </xf>
    <xf numFmtId="165" fontId="11" fillId="0" borderId="3" xfId="0" applyNumberFormat="1" applyFont="1" applyBorder="1" applyAlignment="1">
      <alignment horizontal="right" vertical="center"/>
    </xf>
    <xf numFmtId="166" fontId="11" fillId="0" borderId="3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wrapText="1"/>
    </xf>
    <xf numFmtId="165" fontId="14" fillId="0" borderId="1" xfId="0" applyNumberFormat="1" applyFont="1" applyBorder="1" applyAlignment="1">
      <alignment horizontal="right" vertical="center"/>
    </xf>
    <xf numFmtId="166" fontId="14" fillId="0" borderId="3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12" fillId="0" borderId="5" xfId="2" applyNumberFormat="1" applyFont="1" applyBorder="1" applyAlignment="1">
      <alignment horizontal="center" vertical="center" wrapText="1"/>
    </xf>
    <xf numFmtId="3" fontId="12" fillId="0" borderId="6" xfId="2" applyNumberFormat="1" applyFont="1" applyBorder="1" applyAlignment="1">
      <alignment horizontal="center" vertical="center" wrapText="1"/>
    </xf>
    <xf numFmtId="3" fontId="12" fillId="0" borderId="3" xfId="2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103">
    <cellStyle name="Денежный [0] 2" xfId="6" xr:uid="{00000000-0005-0000-0000-000000000000}"/>
    <cellStyle name="Денежный [0] 3" xfId="7" xr:uid="{00000000-0005-0000-0000-000001000000}"/>
    <cellStyle name="Денежный [0] 4" xfId="8" xr:uid="{00000000-0005-0000-0000-000002000000}"/>
    <cellStyle name="Денежный [0] 5" xfId="9" xr:uid="{00000000-0005-0000-0000-000003000000}"/>
    <cellStyle name="Денежный [0] 6" xfId="5" xr:uid="{00000000-0005-0000-0000-000004000000}"/>
    <cellStyle name="Денежный 10" xfId="10" xr:uid="{00000000-0005-0000-0000-000005000000}"/>
    <cellStyle name="Денежный 11" xfId="11" xr:uid="{00000000-0005-0000-0000-000006000000}"/>
    <cellStyle name="Денежный 12" xfId="12" xr:uid="{00000000-0005-0000-0000-000007000000}"/>
    <cellStyle name="Денежный 13" xfId="13" xr:uid="{00000000-0005-0000-0000-000008000000}"/>
    <cellStyle name="Денежный 14" xfId="14" xr:uid="{00000000-0005-0000-0000-000009000000}"/>
    <cellStyle name="Денежный 15" xfId="15" xr:uid="{00000000-0005-0000-0000-00000A000000}"/>
    <cellStyle name="Денежный 16" xfId="16" xr:uid="{00000000-0005-0000-0000-00000B000000}"/>
    <cellStyle name="Денежный 17" xfId="17" xr:uid="{00000000-0005-0000-0000-00000C000000}"/>
    <cellStyle name="Денежный 18" xfId="18" xr:uid="{00000000-0005-0000-0000-00000D000000}"/>
    <cellStyle name="Денежный 19" xfId="19" xr:uid="{00000000-0005-0000-0000-00000E000000}"/>
    <cellStyle name="Денежный 2" xfId="20" xr:uid="{00000000-0005-0000-0000-00000F000000}"/>
    <cellStyle name="Денежный 20" xfId="21" xr:uid="{00000000-0005-0000-0000-000010000000}"/>
    <cellStyle name="Денежный 21" xfId="22" xr:uid="{00000000-0005-0000-0000-000011000000}"/>
    <cellStyle name="Денежный 22" xfId="23" xr:uid="{00000000-0005-0000-0000-000012000000}"/>
    <cellStyle name="Денежный 23" xfId="24" xr:uid="{00000000-0005-0000-0000-000013000000}"/>
    <cellStyle name="Денежный 24" xfId="25" xr:uid="{00000000-0005-0000-0000-000014000000}"/>
    <cellStyle name="Денежный 25" xfId="26" xr:uid="{00000000-0005-0000-0000-000015000000}"/>
    <cellStyle name="Денежный 26" xfId="27" xr:uid="{00000000-0005-0000-0000-000016000000}"/>
    <cellStyle name="Денежный 27" xfId="28" xr:uid="{00000000-0005-0000-0000-000017000000}"/>
    <cellStyle name="Денежный 28" xfId="29" xr:uid="{00000000-0005-0000-0000-000018000000}"/>
    <cellStyle name="Денежный 29" xfId="30" xr:uid="{00000000-0005-0000-0000-000019000000}"/>
    <cellStyle name="Денежный 3" xfId="31" xr:uid="{00000000-0005-0000-0000-00001A000000}"/>
    <cellStyle name="Денежный 30" xfId="32" xr:uid="{00000000-0005-0000-0000-00001B000000}"/>
    <cellStyle name="Денежный 31" xfId="33" xr:uid="{00000000-0005-0000-0000-00001C000000}"/>
    <cellStyle name="Денежный 32" xfId="34" xr:uid="{00000000-0005-0000-0000-00001D000000}"/>
    <cellStyle name="Денежный 33" xfId="35" xr:uid="{00000000-0005-0000-0000-00001E000000}"/>
    <cellStyle name="Денежный 34" xfId="36" xr:uid="{00000000-0005-0000-0000-00001F000000}"/>
    <cellStyle name="Денежный 35" xfId="37" xr:uid="{00000000-0005-0000-0000-000020000000}"/>
    <cellStyle name="Денежный 36" xfId="38" xr:uid="{00000000-0005-0000-0000-000021000000}"/>
    <cellStyle name="Денежный 37" xfId="39" xr:uid="{00000000-0005-0000-0000-000022000000}"/>
    <cellStyle name="Денежный 38" xfId="40" xr:uid="{00000000-0005-0000-0000-000023000000}"/>
    <cellStyle name="Денежный 39" xfId="41" xr:uid="{00000000-0005-0000-0000-000024000000}"/>
    <cellStyle name="Денежный 4" xfId="42" xr:uid="{00000000-0005-0000-0000-000025000000}"/>
    <cellStyle name="Денежный 40" xfId="4" xr:uid="{00000000-0005-0000-0000-000026000000}"/>
    <cellStyle name="Денежный 5" xfId="43" xr:uid="{00000000-0005-0000-0000-000027000000}"/>
    <cellStyle name="Денежный 6" xfId="44" xr:uid="{00000000-0005-0000-0000-000028000000}"/>
    <cellStyle name="Денежный 7" xfId="45" xr:uid="{00000000-0005-0000-0000-000029000000}"/>
    <cellStyle name="Денежный 8" xfId="46" xr:uid="{00000000-0005-0000-0000-00002A000000}"/>
    <cellStyle name="Денежный 9" xfId="47" xr:uid="{00000000-0005-0000-0000-00002B000000}"/>
    <cellStyle name="Обычный" xfId="0" builtinId="0"/>
    <cellStyle name="Обычный 15" xfId="48" xr:uid="{00000000-0005-0000-0000-00002D000000}"/>
    <cellStyle name="Обычный 2" xfId="1" xr:uid="{00000000-0005-0000-0000-00002E000000}"/>
    <cellStyle name="Обычный 3" xfId="2" xr:uid="{00000000-0005-0000-0000-00002F000000}"/>
    <cellStyle name="Обычный 3 2" xfId="49" xr:uid="{00000000-0005-0000-0000-000030000000}"/>
    <cellStyle name="Обычный 4" xfId="50" xr:uid="{00000000-0005-0000-0000-000031000000}"/>
    <cellStyle name="Обычный 5" xfId="3" xr:uid="{00000000-0005-0000-0000-000032000000}"/>
    <cellStyle name="Обычный 6" xfId="51" xr:uid="{00000000-0005-0000-0000-000033000000}"/>
    <cellStyle name="Обычный 7" xfId="52" xr:uid="{00000000-0005-0000-0000-000034000000}"/>
    <cellStyle name="Обычный 8" xfId="53" xr:uid="{00000000-0005-0000-0000-000035000000}"/>
    <cellStyle name="Процентный 2" xfId="55" xr:uid="{00000000-0005-0000-0000-000036000000}"/>
    <cellStyle name="Процентный 3" xfId="56" xr:uid="{00000000-0005-0000-0000-000037000000}"/>
    <cellStyle name="Процентный 4" xfId="57" xr:uid="{00000000-0005-0000-0000-000038000000}"/>
    <cellStyle name="Процентный 5" xfId="58" xr:uid="{00000000-0005-0000-0000-000039000000}"/>
    <cellStyle name="Процентный 6" xfId="54" xr:uid="{00000000-0005-0000-0000-00003A000000}"/>
    <cellStyle name="Финансовый [0] 2" xfId="61" xr:uid="{00000000-0005-0000-0000-00003B000000}"/>
    <cellStyle name="Финансовый [0] 3" xfId="62" xr:uid="{00000000-0005-0000-0000-00003C000000}"/>
    <cellStyle name="Финансовый [0] 4" xfId="63" xr:uid="{00000000-0005-0000-0000-00003D000000}"/>
    <cellStyle name="Финансовый [0] 5" xfId="64" xr:uid="{00000000-0005-0000-0000-00003E000000}"/>
    <cellStyle name="Финансовый [0] 6" xfId="60" xr:uid="{00000000-0005-0000-0000-00003F000000}"/>
    <cellStyle name="Финансовый 10" xfId="65" xr:uid="{00000000-0005-0000-0000-000040000000}"/>
    <cellStyle name="Финансовый 11" xfId="66" xr:uid="{00000000-0005-0000-0000-000041000000}"/>
    <cellStyle name="Финансовый 12" xfId="67" xr:uid="{00000000-0005-0000-0000-000042000000}"/>
    <cellStyle name="Финансовый 13" xfId="68" xr:uid="{00000000-0005-0000-0000-000043000000}"/>
    <cellStyle name="Финансовый 14" xfId="69" xr:uid="{00000000-0005-0000-0000-000044000000}"/>
    <cellStyle name="Финансовый 15" xfId="70" xr:uid="{00000000-0005-0000-0000-000045000000}"/>
    <cellStyle name="Финансовый 16" xfId="71" xr:uid="{00000000-0005-0000-0000-000046000000}"/>
    <cellStyle name="Финансовый 17" xfId="72" xr:uid="{00000000-0005-0000-0000-000047000000}"/>
    <cellStyle name="Финансовый 18" xfId="73" xr:uid="{00000000-0005-0000-0000-000048000000}"/>
    <cellStyle name="Финансовый 19" xfId="74" xr:uid="{00000000-0005-0000-0000-000049000000}"/>
    <cellStyle name="Финансовый 2" xfId="75" xr:uid="{00000000-0005-0000-0000-00004A000000}"/>
    <cellStyle name="Финансовый 20" xfId="76" xr:uid="{00000000-0005-0000-0000-00004B000000}"/>
    <cellStyle name="Финансовый 21" xfId="77" xr:uid="{00000000-0005-0000-0000-00004C000000}"/>
    <cellStyle name="Финансовый 22" xfId="78" xr:uid="{00000000-0005-0000-0000-00004D000000}"/>
    <cellStyle name="Финансовый 23" xfId="79" xr:uid="{00000000-0005-0000-0000-00004E000000}"/>
    <cellStyle name="Финансовый 24" xfId="80" xr:uid="{00000000-0005-0000-0000-00004F000000}"/>
    <cellStyle name="Финансовый 25" xfId="81" xr:uid="{00000000-0005-0000-0000-000050000000}"/>
    <cellStyle name="Финансовый 26" xfId="82" xr:uid="{00000000-0005-0000-0000-000051000000}"/>
    <cellStyle name="Финансовый 27" xfId="83" xr:uid="{00000000-0005-0000-0000-000052000000}"/>
    <cellStyle name="Финансовый 28" xfId="84" xr:uid="{00000000-0005-0000-0000-000053000000}"/>
    <cellStyle name="Финансовый 29" xfId="85" xr:uid="{00000000-0005-0000-0000-000054000000}"/>
    <cellStyle name="Финансовый 3" xfId="86" xr:uid="{00000000-0005-0000-0000-000055000000}"/>
    <cellStyle name="Финансовый 30" xfId="87" xr:uid="{00000000-0005-0000-0000-000056000000}"/>
    <cellStyle name="Финансовый 31" xfId="88" xr:uid="{00000000-0005-0000-0000-000057000000}"/>
    <cellStyle name="Финансовый 32" xfId="89" xr:uid="{00000000-0005-0000-0000-000058000000}"/>
    <cellStyle name="Финансовый 33" xfId="90" xr:uid="{00000000-0005-0000-0000-000059000000}"/>
    <cellStyle name="Финансовый 34" xfId="91" xr:uid="{00000000-0005-0000-0000-00005A000000}"/>
    <cellStyle name="Финансовый 35" xfId="92" xr:uid="{00000000-0005-0000-0000-00005B000000}"/>
    <cellStyle name="Финансовый 36" xfId="93" xr:uid="{00000000-0005-0000-0000-00005C000000}"/>
    <cellStyle name="Финансовый 37" xfId="94" xr:uid="{00000000-0005-0000-0000-00005D000000}"/>
    <cellStyle name="Финансовый 38" xfId="95" xr:uid="{00000000-0005-0000-0000-00005E000000}"/>
    <cellStyle name="Финансовый 39" xfId="96" xr:uid="{00000000-0005-0000-0000-00005F000000}"/>
    <cellStyle name="Финансовый 4" xfId="97" xr:uid="{00000000-0005-0000-0000-000060000000}"/>
    <cellStyle name="Финансовый 40" xfId="59" xr:uid="{00000000-0005-0000-0000-000061000000}"/>
    <cellStyle name="Финансовый 5" xfId="98" xr:uid="{00000000-0005-0000-0000-000062000000}"/>
    <cellStyle name="Финансовый 6" xfId="99" xr:uid="{00000000-0005-0000-0000-000063000000}"/>
    <cellStyle name="Финансовый 7" xfId="100" xr:uid="{00000000-0005-0000-0000-000064000000}"/>
    <cellStyle name="Финансовый 8" xfId="101" xr:uid="{00000000-0005-0000-0000-000065000000}"/>
    <cellStyle name="Финансовый 9" xfId="102" xr:uid="{00000000-0005-0000-0000-00006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82.7109375" customWidth="1"/>
    <col min="2" max="2" width="12.85546875" customWidth="1"/>
    <col min="3" max="3" width="14.140625" customWidth="1"/>
    <col min="4" max="4" width="12.85546875" customWidth="1"/>
    <col min="5" max="5" width="14" customWidth="1"/>
    <col min="6" max="6" width="12.7109375" customWidth="1"/>
    <col min="7" max="7" width="12.28515625" customWidth="1"/>
    <col min="8" max="8" width="12" customWidth="1"/>
  </cols>
  <sheetData>
    <row r="1" spans="1:8" ht="35.25" customHeight="1" x14ac:dyDescent="0.25">
      <c r="A1" s="12" t="s">
        <v>29</v>
      </c>
      <c r="B1" s="12"/>
      <c r="C1" s="12"/>
      <c r="D1" s="12"/>
      <c r="E1" s="12"/>
      <c r="F1" s="12"/>
      <c r="G1" s="12"/>
      <c r="H1" s="12"/>
    </row>
    <row r="2" spans="1:8" x14ac:dyDescent="0.25">
      <c r="H2" t="s">
        <v>17</v>
      </c>
    </row>
    <row r="3" spans="1:8" ht="15.75" customHeight="1" x14ac:dyDescent="0.25">
      <c r="A3" s="13" t="s">
        <v>1</v>
      </c>
      <c r="B3" s="16" t="s">
        <v>22</v>
      </c>
      <c r="C3" s="19" t="s">
        <v>23</v>
      </c>
      <c r="D3" s="22" t="s">
        <v>24</v>
      </c>
      <c r="E3" s="9" t="s">
        <v>0</v>
      </c>
      <c r="F3" s="10"/>
      <c r="G3" s="10"/>
      <c r="H3" s="11"/>
    </row>
    <row r="4" spans="1:8" ht="31.5" customHeight="1" x14ac:dyDescent="0.25">
      <c r="A4" s="14"/>
      <c r="B4" s="17"/>
      <c r="C4" s="20"/>
      <c r="D4" s="23"/>
      <c r="E4" s="19" t="s">
        <v>20</v>
      </c>
      <c r="F4" s="22" t="s">
        <v>21</v>
      </c>
      <c r="G4" s="19" t="s">
        <v>25</v>
      </c>
      <c r="H4" s="22" t="s">
        <v>26</v>
      </c>
    </row>
    <row r="5" spans="1:8" ht="55.5" customHeight="1" x14ac:dyDescent="0.25">
      <c r="A5" s="15"/>
      <c r="B5" s="18"/>
      <c r="C5" s="21"/>
      <c r="D5" s="24"/>
      <c r="E5" s="21"/>
      <c r="F5" s="24"/>
      <c r="G5" s="21"/>
      <c r="H5" s="24"/>
    </row>
    <row r="6" spans="1:8" ht="15.75" x14ac:dyDescent="0.25">
      <c r="A6" s="2" t="s">
        <v>18</v>
      </c>
      <c r="B6" s="4">
        <v>919461.2</v>
      </c>
      <c r="C6" s="4">
        <v>910900.8</v>
      </c>
      <c r="D6" s="5">
        <f>C6/B6*100</f>
        <v>99.06897648318386</v>
      </c>
      <c r="E6" s="4">
        <v>829004.80000000005</v>
      </c>
      <c r="F6" s="5">
        <f>E6/C6*100</f>
        <v>91.009339326521612</v>
      </c>
      <c r="G6" s="4">
        <v>804457.3</v>
      </c>
      <c r="H6" s="5">
        <f>G6/E6*100</f>
        <v>97.038919436895895</v>
      </c>
    </row>
    <row r="7" spans="1:8" ht="15.75" x14ac:dyDescent="0.25">
      <c r="A7" s="2" t="s">
        <v>3</v>
      </c>
      <c r="B7" s="4">
        <v>9466991.0999999996</v>
      </c>
      <c r="C7" s="4">
        <v>10933007.9</v>
      </c>
      <c r="D7" s="5">
        <f t="shared" ref="D7:D24" si="0">C7/B7*100</f>
        <v>115.48556225007967</v>
      </c>
      <c r="E7" s="4">
        <v>10829045.800000001</v>
      </c>
      <c r="F7" s="5">
        <f t="shared" ref="F7:F24" si="1">E7/C7*100</f>
        <v>99.049098830341094</v>
      </c>
      <c r="G7" s="4">
        <v>10401747.4</v>
      </c>
      <c r="H7" s="5">
        <f t="shared" ref="H7:H24" si="2">G7/E7*100</f>
        <v>96.054145416948927</v>
      </c>
    </row>
    <row r="8" spans="1:8" ht="15.75" x14ac:dyDescent="0.25">
      <c r="A8" s="2" t="s">
        <v>4</v>
      </c>
      <c r="B8" s="4">
        <v>97675.199999999997</v>
      </c>
      <c r="C8" s="4">
        <v>103666.7</v>
      </c>
      <c r="D8" s="5">
        <f t="shared" si="0"/>
        <v>106.13410568905925</v>
      </c>
      <c r="E8" s="4">
        <v>104608.7</v>
      </c>
      <c r="F8" s="5">
        <f t="shared" si="1"/>
        <v>100.90868137984521</v>
      </c>
      <c r="G8" s="4">
        <v>104883.7</v>
      </c>
      <c r="H8" s="5">
        <f t="shared" si="2"/>
        <v>100.26288444460165</v>
      </c>
    </row>
    <row r="9" spans="1:8" ht="15.75" x14ac:dyDescent="0.25">
      <c r="A9" s="2" t="s">
        <v>5</v>
      </c>
      <c r="B9" s="4">
        <v>503516.8</v>
      </c>
      <c r="C9" s="4">
        <v>646625.19999999995</v>
      </c>
      <c r="D9" s="5">
        <f t="shared" si="0"/>
        <v>128.42177262009926</v>
      </c>
      <c r="E9" s="4">
        <v>625494.30000000005</v>
      </c>
      <c r="F9" s="5">
        <f t="shared" si="1"/>
        <v>96.732125503305483</v>
      </c>
      <c r="G9" s="4">
        <v>535519.5</v>
      </c>
      <c r="H9" s="5">
        <f t="shared" si="2"/>
        <v>85.615408485736793</v>
      </c>
    </row>
    <row r="10" spans="1:8" ht="15" customHeight="1" x14ac:dyDescent="0.25">
      <c r="A10" s="2" t="s">
        <v>6</v>
      </c>
      <c r="B10" s="4">
        <v>9119.2999999999993</v>
      </c>
      <c r="C10" s="4">
        <v>9161</v>
      </c>
      <c r="D10" s="5">
        <f t="shared" si="0"/>
        <v>100.45727193973222</v>
      </c>
      <c r="E10" s="4">
        <v>9161</v>
      </c>
      <c r="F10" s="5">
        <f t="shared" si="1"/>
        <v>100</v>
      </c>
      <c r="G10" s="4">
        <v>9161</v>
      </c>
      <c r="H10" s="5">
        <f t="shared" si="2"/>
        <v>100</v>
      </c>
    </row>
    <row r="11" spans="1:8" ht="15.75" x14ac:dyDescent="0.25">
      <c r="A11" s="2" t="s">
        <v>7</v>
      </c>
      <c r="B11" s="4">
        <v>44082.8</v>
      </c>
      <c r="C11" s="4">
        <v>49757.599999999999</v>
      </c>
      <c r="D11" s="5">
        <f t="shared" si="0"/>
        <v>112.87304799150688</v>
      </c>
      <c r="E11" s="4">
        <v>12643.9</v>
      </c>
      <c r="F11" s="5">
        <f t="shared" si="1"/>
        <v>25.41099249159927</v>
      </c>
      <c r="G11" s="4">
        <v>12643.9</v>
      </c>
      <c r="H11" s="5">
        <f t="shared" si="2"/>
        <v>100</v>
      </c>
    </row>
    <row r="12" spans="1:8" ht="42" customHeight="1" x14ac:dyDescent="0.25">
      <c r="A12" s="2" t="s">
        <v>8</v>
      </c>
      <c r="B12" s="4">
        <v>249614.1</v>
      </c>
      <c r="C12" s="4">
        <v>303262.5</v>
      </c>
      <c r="D12" s="5">
        <f t="shared" si="0"/>
        <v>121.49253587838187</v>
      </c>
      <c r="E12" s="4">
        <v>290209.59999999998</v>
      </c>
      <c r="F12" s="5">
        <f t="shared" si="1"/>
        <v>95.695841061786396</v>
      </c>
      <c r="G12" s="4">
        <v>290269.7</v>
      </c>
      <c r="H12" s="5">
        <f t="shared" si="2"/>
        <v>100.02070917019977</v>
      </c>
    </row>
    <row r="13" spans="1:8" ht="15.75" x14ac:dyDescent="0.25">
      <c r="A13" s="2" t="s">
        <v>9</v>
      </c>
      <c r="B13" s="4">
        <v>305372.5</v>
      </c>
      <c r="C13" s="4">
        <v>75051.5</v>
      </c>
      <c r="D13" s="5">
        <f t="shared" si="0"/>
        <v>24.577032967932606</v>
      </c>
      <c r="E13" s="4">
        <v>45239.8</v>
      </c>
      <c r="F13" s="5">
        <f t="shared" si="1"/>
        <v>60.278342205019221</v>
      </c>
      <c r="G13" s="4">
        <v>43177.2</v>
      </c>
      <c r="H13" s="5">
        <f t="shared" si="2"/>
        <v>95.440740233157513</v>
      </c>
    </row>
    <row r="14" spans="1:8" ht="31.5" x14ac:dyDescent="0.25">
      <c r="A14" s="2" t="s">
        <v>19</v>
      </c>
      <c r="B14" s="4">
        <v>993721.7</v>
      </c>
      <c r="C14" s="4">
        <v>1549897.3</v>
      </c>
      <c r="D14" s="5">
        <f t="shared" si="0"/>
        <v>155.96894985789282</v>
      </c>
      <c r="E14" s="4">
        <v>462690.8</v>
      </c>
      <c r="F14" s="5">
        <f t="shared" si="1"/>
        <v>29.852997356663565</v>
      </c>
      <c r="G14" s="4">
        <v>2128641.7999999998</v>
      </c>
      <c r="H14" s="5">
        <f t="shared" si="2"/>
        <v>460.05708347777824</v>
      </c>
    </row>
    <row r="15" spans="1:8" ht="15.75" x14ac:dyDescent="0.25">
      <c r="A15" s="2" t="s">
        <v>10</v>
      </c>
      <c r="B15" s="4">
        <v>4500</v>
      </c>
      <c r="C15" s="4">
        <v>5000</v>
      </c>
      <c r="D15" s="5">
        <v>0</v>
      </c>
      <c r="E15" s="4">
        <v>5000</v>
      </c>
      <c r="F15" s="5">
        <f t="shared" si="1"/>
        <v>100</v>
      </c>
      <c r="G15" s="4">
        <v>5000</v>
      </c>
      <c r="H15" s="5">
        <f t="shared" si="2"/>
        <v>100</v>
      </c>
    </row>
    <row r="16" spans="1:8" ht="31.5" x14ac:dyDescent="0.25">
      <c r="A16" s="2" t="s">
        <v>11</v>
      </c>
      <c r="B16" s="4">
        <v>1385023.9</v>
      </c>
      <c r="C16" s="4">
        <v>1308387.3999999999</v>
      </c>
      <c r="D16" s="5">
        <f t="shared" si="0"/>
        <v>94.466774183463556</v>
      </c>
      <c r="E16" s="4">
        <v>1268534.8999999999</v>
      </c>
      <c r="F16" s="5">
        <f t="shared" si="1"/>
        <v>96.954074916955022</v>
      </c>
      <c r="G16" s="4">
        <v>1323017.7</v>
      </c>
      <c r="H16" s="5">
        <f t="shared" si="2"/>
        <v>104.29493898827695</v>
      </c>
    </row>
    <row r="17" spans="1:8" ht="44.25" customHeight="1" x14ac:dyDescent="0.25">
      <c r="A17" s="2" t="s">
        <v>12</v>
      </c>
      <c r="B17" s="4">
        <v>66456.2</v>
      </c>
      <c r="C17" s="4">
        <v>69813.3</v>
      </c>
      <c r="D17" s="5">
        <f t="shared" si="0"/>
        <v>105.05159789455311</v>
      </c>
      <c r="E17" s="4">
        <v>69033.5</v>
      </c>
      <c r="F17" s="5">
        <f t="shared" si="1"/>
        <v>98.883020857057318</v>
      </c>
      <c r="G17" s="4">
        <v>60015</v>
      </c>
      <c r="H17" s="5">
        <f t="shared" si="2"/>
        <v>86.93605278596624</v>
      </c>
    </row>
    <row r="18" spans="1:8" ht="31.5" x14ac:dyDescent="0.25">
      <c r="A18" s="2" t="s">
        <v>13</v>
      </c>
      <c r="B18" s="4">
        <v>774429.6</v>
      </c>
      <c r="C18" s="4">
        <v>672541.5</v>
      </c>
      <c r="D18" s="5">
        <f t="shared" si="0"/>
        <v>86.843465177467394</v>
      </c>
      <c r="E18" s="4">
        <v>628101.19999999995</v>
      </c>
      <c r="F18" s="5">
        <f t="shared" si="1"/>
        <v>93.39218472019941</v>
      </c>
      <c r="G18" s="4">
        <v>643206.19999999995</v>
      </c>
      <c r="H18" s="5">
        <f t="shared" si="2"/>
        <v>102.40486724113885</v>
      </c>
    </row>
    <row r="19" spans="1:8" ht="15.75" x14ac:dyDescent="0.25">
      <c r="A19" s="2" t="s">
        <v>14</v>
      </c>
      <c r="B19" s="4">
        <v>313022.5</v>
      </c>
      <c r="C19" s="4">
        <v>362301.6</v>
      </c>
      <c r="D19" s="5">
        <f t="shared" si="0"/>
        <v>115.74298972118618</v>
      </c>
      <c r="E19" s="4">
        <v>354229.5</v>
      </c>
      <c r="F19" s="5">
        <f t="shared" si="1"/>
        <v>97.771994382580701</v>
      </c>
      <c r="G19" s="4">
        <v>352583.5</v>
      </c>
      <c r="H19" s="5">
        <f t="shared" si="2"/>
        <v>99.535329496837505</v>
      </c>
    </row>
    <row r="20" spans="1:8" ht="15.75" x14ac:dyDescent="0.25">
      <c r="A20" s="2" t="s">
        <v>15</v>
      </c>
      <c r="B20" s="4">
        <v>5345.7</v>
      </c>
      <c r="C20" s="4">
        <v>6838</v>
      </c>
      <c r="D20" s="5">
        <f t="shared" si="0"/>
        <v>127.91589501842601</v>
      </c>
      <c r="E20" s="4">
        <v>6000</v>
      </c>
      <c r="F20" s="5">
        <f t="shared" si="1"/>
        <v>87.744954665106761</v>
      </c>
      <c r="G20" s="4">
        <v>6000</v>
      </c>
      <c r="H20" s="5">
        <f t="shared" si="2"/>
        <v>100</v>
      </c>
    </row>
    <row r="21" spans="1:8" ht="31.5" x14ac:dyDescent="0.25">
      <c r="A21" s="2" t="s">
        <v>16</v>
      </c>
      <c r="B21" s="4">
        <v>3867787.9</v>
      </c>
      <c r="C21" s="4">
        <v>6580585.2000000002</v>
      </c>
      <c r="D21" s="5">
        <f t="shared" si="0"/>
        <v>170.1382125943359</v>
      </c>
      <c r="E21" s="4">
        <v>4522581.2</v>
      </c>
      <c r="F21" s="5">
        <f t="shared" si="1"/>
        <v>68.726124843729707</v>
      </c>
      <c r="G21" s="4">
        <v>2689984.2</v>
      </c>
      <c r="H21" s="5">
        <f t="shared" si="2"/>
        <v>59.478958608858143</v>
      </c>
    </row>
    <row r="22" spans="1:8" ht="31.5" x14ac:dyDescent="0.25">
      <c r="A22" s="6" t="s">
        <v>28</v>
      </c>
      <c r="B22" s="4">
        <v>2183215.6</v>
      </c>
      <c r="C22" s="4">
        <v>74777.899999999994</v>
      </c>
      <c r="D22" s="5">
        <f t="shared" ref="D22" si="3">C22/B22*100</f>
        <v>3.4251266801134981</v>
      </c>
      <c r="E22" s="4">
        <v>49944.7</v>
      </c>
      <c r="F22" s="5">
        <f t="shared" ref="F22" si="4">E22/C22*100</f>
        <v>66.790722927495963</v>
      </c>
      <c r="G22" s="4">
        <v>49964.7</v>
      </c>
      <c r="H22" s="5">
        <f t="shared" ref="H22" si="5">G22/E22*100</f>
        <v>100.04004428898361</v>
      </c>
    </row>
    <row r="23" spans="1:8" ht="31.5" x14ac:dyDescent="0.25">
      <c r="A23" s="6" t="s">
        <v>27</v>
      </c>
      <c r="B23" s="4">
        <v>0</v>
      </c>
      <c r="C23" s="4">
        <v>0</v>
      </c>
      <c r="D23" s="5">
        <v>0</v>
      </c>
      <c r="E23" s="4">
        <v>767350.5</v>
      </c>
      <c r="F23" s="5">
        <v>0</v>
      </c>
      <c r="G23" s="4">
        <v>767350.6</v>
      </c>
      <c r="H23" s="5">
        <f t="shared" si="2"/>
        <v>100.00001303185442</v>
      </c>
    </row>
    <row r="24" spans="1:8" x14ac:dyDescent="0.25">
      <c r="A24" s="1" t="s">
        <v>2</v>
      </c>
      <c r="B24" s="7">
        <f>SUM(B6:B23)</f>
        <v>21189336.099999998</v>
      </c>
      <c r="C24" s="7">
        <f>SUM(C6:C23)</f>
        <v>23661575.399999999</v>
      </c>
      <c r="D24" s="8">
        <f t="shared" si="0"/>
        <v>111.66737498679819</v>
      </c>
      <c r="E24" s="7">
        <f>SUM(E6:E23)</f>
        <v>20878874.200000003</v>
      </c>
      <c r="F24" s="8">
        <f t="shared" si="1"/>
        <v>88.239577657200314</v>
      </c>
      <c r="G24" s="7">
        <f>SUM(G6:G23)</f>
        <v>20227623.399999999</v>
      </c>
      <c r="H24" s="8">
        <f t="shared" si="2"/>
        <v>96.88081457955235</v>
      </c>
    </row>
    <row r="26" spans="1:8" x14ac:dyDescent="0.25">
      <c r="B26" s="3"/>
    </row>
    <row r="27" spans="1:8" x14ac:dyDescent="0.25">
      <c r="B27" s="3"/>
    </row>
  </sheetData>
  <mergeCells count="10">
    <mergeCell ref="E3:H3"/>
    <mergeCell ref="A1:H1"/>
    <mergeCell ref="A3:A5"/>
    <mergeCell ref="B3:B5"/>
    <mergeCell ref="C3:C5"/>
    <mergeCell ref="D3:D5"/>
    <mergeCell ref="E4:E5"/>
    <mergeCell ref="G4:G5"/>
    <mergeCell ref="F4:F5"/>
    <mergeCell ref="H4:H5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2024-11-07T09:46:51Z</dcterms:created>
  <dcterms:modified xsi:type="dcterms:W3CDTF">2024-11-07T09:46:59Z</dcterms:modified>
</cp:coreProperties>
</file>